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Expert" sheetId="1" r:id="rId1"/>
    <sheet name="Team" sheetId="2" r:id="rId2"/>
    <sheet name="Open (E)" sheetId="3" r:id="rId3"/>
    <sheet name="Open (N)" sheetId="4" r:id="rId4"/>
    <sheet name="Fun (A)" sheetId="5" r:id="rId5"/>
    <sheet name="Fun(N)" sheetId="6" r:id="rId6"/>
    <sheet name="Master Registration" sheetId="7" r:id="rId7"/>
  </sheets>
  <definedNames/>
  <calcPr calcId="144525"/>
</workbook>
</file>

<file path=xl/sharedStrings.xml><?xml version="1.0" encoding="utf-8"?>
<sst xmlns="http://schemas.openxmlformats.org/spreadsheetml/2006/main" count="99" uniqueCount="33">
  <si>
    <t>Contestent</t>
  </si>
  <si>
    <t>#</t>
  </si>
  <si>
    <t>Plane</t>
  </si>
  <si>
    <t>Static</t>
  </si>
  <si>
    <t>Flight 1</t>
  </si>
  <si>
    <t>Flight 2</t>
  </si>
  <si>
    <t>Flight 3</t>
  </si>
  <si>
    <t>Flight 4</t>
  </si>
  <si>
    <t>Flight 5</t>
  </si>
  <si>
    <t>Total Flight</t>
  </si>
  <si>
    <t>Total Score</t>
  </si>
  <si>
    <t>Place</t>
  </si>
  <si>
    <t>Eligibility</t>
  </si>
  <si>
    <t>Don Latsha</t>
  </si>
  <si>
    <t>Cosmic Wind</t>
  </si>
  <si>
    <t>Randy Matley</t>
  </si>
  <si>
    <t>Tiger Moth</t>
  </si>
  <si>
    <t xml:space="preserve">Mike </t>
  </si>
  <si>
    <t>Ingram</t>
  </si>
  <si>
    <t>Dick Hansen</t>
  </si>
  <si>
    <t>Sopwith 1 1/2 Strutter</t>
  </si>
  <si>
    <t>Roly Worsfold</t>
  </si>
  <si>
    <t>Mike Brewer</t>
  </si>
  <si>
    <t>Ercoupe</t>
  </si>
  <si>
    <t>Don Schaefer</t>
  </si>
  <si>
    <t>Piper Tri-Pacer</t>
  </si>
  <si>
    <t>Scott Enochs</t>
  </si>
  <si>
    <t>Spad XIII</t>
  </si>
  <si>
    <t>Robert Terhune</t>
  </si>
  <si>
    <t>Starlet</t>
  </si>
  <si>
    <t>Bob Bailey</t>
  </si>
  <si>
    <t>Ryan YPT16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</si>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</sst>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 topLeftCell="A1">
      <selection activeCell="B28" sqref="B28"/>
    </sheetView>
  </sheetViews>
  <sheetFormatPr defaultColWidth="9.140625" defaultRowHeight="15"/>
  <sheetData>
    <row r="1" spans="1:13" ht="1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12</v>
      </c>
      <c r="L1" t="s">
        <v>10</v>
      </c>
      <c r="M1" t="s">
        <v>11</v>
      </c>
    </row>
    <row r="2" spans="1:13" ht="15">
      <c r="A2">
        <v>104</v>
      </c>
      <c r="B2" t="s">
        <v>22</v>
      </c>
      <c r="C2" t="s">
        <v>23</v>
      </c>
      <c r="D2">
        <v>94.5</v>
      </c>
      <c r="E2">
        <v>89.5</v>
      </c>
      <c r="F2">
        <v>91.75</v>
      </c>
      <c r="G2">
        <v>84.75</v>
      </c>
      <c r="H2">
        <v>85</v>
      </c>
      <c r="I2">
        <v>87.75</v>
      </c>
      <c r="J2">
        <f>E2+F2+G2+H2+I2</f>
        <v>438.75</v>
      </c>
      <c r="K2">
        <v>191.83</v>
      </c>
      <c r="L2">
        <f>D2+J2+K2</f>
        <v>725.08</v>
      </c>
      <c r="M2">
        <v>1</v>
      </c>
    </row>
    <row r="3" spans="1:15" ht="15">
      <c r="A3">
        <v>106</v>
      </c>
      <c r="B3" t="s">
        <v>19</v>
      </c>
      <c r="C3" t="s">
        <v>20</v>
      </c>
      <c r="D3">
        <v>96.5</v>
      </c>
      <c r="E3">
        <v>91</v>
      </c>
      <c r="F3">
        <v>79</v>
      </c>
      <c r="G3">
        <v>88</v>
      </c>
      <c r="H3">
        <v>83.5</v>
      </c>
      <c r="I3">
        <v>80.5</v>
      </c>
      <c r="J3">
        <f>E3+F3+G3+H3+I3</f>
        <v>422</v>
      </c>
      <c r="K3">
        <v>191.5</v>
      </c>
      <c r="L3">
        <f>D3+J3+K3</f>
        <v>710</v>
      </c>
      <c r="M3">
        <v>2</v>
      </c>
      <c r="O3" t="s">
        <v>32</v>
      </c>
    </row>
    <row r="4" spans="1:13" ht="15">
      <c r="A4">
        <v>102</v>
      </c>
      <c r="B4" t="s">
        <v>26</v>
      </c>
      <c r="C4" t="s">
        <v>27</v>
      </c>
      <c r="D4">
        <v>95</v>
      </c>
      <c r="E4">
        <v>77.75</v>
      </c>
      <c r="F4">
        <v>87.25</v>
      </c>
      <c r="G4">
        <v>86.5</v>
      </c>
      <c r="H4">
        <v>83.75</v>
      </c>
      <c r="I4">
        <v>78.25</v>
      </c>
      <c r="J4">
        <f>E4+F4+G4+H4+I4</f>
        <v>413.5</v>
      </c>
      <c r="K4">
        <v>190.1666</v>
      </c>
      <c r="L4">
        <f>D4+J4+K4</f>
        <v>698.6666</v>
      </c>
      <c r="M4">
        <v>3</v>
      </c>
    </row>
    <row r="5" spans="1:13" ht="15">
      <c r="A5">
        <v>103</v>
      </c>
      <c r="B5" t="s">
        <v>24</v>
      </c>
      <c r="C5" t="s">
        <v>25</v>
      </c>
      <c r="D5">
        <v>92.5</v>
      </c>
      <c r="E5">
        <v>66.5</v>
      </c>
      <c r="F5">
        <v>74.5</v>
      </c>
      <c r="G5">
        <v>0</v>
      </c>
      <c r="H5">
        <v>30.25</v>
      </c>
      <c r="I5">
        <v>0</v>
      </c>
      <c r="J5">
        <f>E5+F5+G5+H5+I5</f>
        <v>171.25</v>
      </c>
      <c r="K5">
        <v>92.25</v>
      </c>
      <c r="L5">
        <f>D5+J5+K5</f>
        <v>356</v>
      </c>
      <c r="M5">
        <v>4</v>
      </c>
    </row>
    <row r="6" spans="1:13" ht="15">
      <c r="A6">
        <v>105</v>
      </c>
      <c r="B6" s="1" t="s">
        <v>21</v>
      </c>
      <c r="C6" t="s">
        <v>16</v>
      </c>
      <c r="D6">
        <v>98</v>
      </c>
      <c r="E6">
        <v>0</v>
      </c>
      <c r="F6">
        <v>0</v>
      </c>
      <c r="G6">
        <v>0</v>
      </c>
      <c r="H6">
        <v>0</v>
      </c>
      <c r="I6">
        <v>0</v>
      </c>
      <c r="J6">
        <f>E6+F6+G6+H6+I6</f>
        <v>0</v>
      </c>
      <c r="K6">
        <v>123.75</v>
      </c>
      <c r="L6">
        <f>D6+J6+K6</f>
        <v>221.75</v>
      </c>
      <c r="M6">
        <v>5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 topLeftCell="A1">
      <selection activeCell="L2" sqref="L2"/>
    </sheetView>
  </sheetViews>
  <sheetFormatPr defaultColWidth="9.140625" defaultRowHeight="15"/>
  <sheetData>
    <row r="1" spans="1:13" ht="1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12</v>
      </c>
      <c r="L1" t="s">
        <v>10</v>
      </c>
      <c r="M1" t="s">
        <v>11</v>
      </c>
    </row>
    <row r="2" spans="10:12" ht="15">
      <c r="J2">
        <f>E2+F2+G2+H2+I2</f>
        <v>0</v>
      </c>
      <c r="L2">
        <f>D2+J2+K2</f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zoomScale="130" zoomScaleNormal="130" workbookViewId="0" topLeftCell="A1">
      <selection activeCell="M4" sqref="M4"/>
    </sheetView>
  </sheetViews>
  <sheetFormatPr defaultColWidth="9.140625" defaultRowHeight="15"/>
  <sheetData>
    <row r="1" spans="1:13" ht="1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12</v>
      </c>
      <c r="L1" t="s">
        <v>10</v>
      </c>
      <c r="M1" t="s">
        <v>11</v>
      </c>
    </row>
    <row r="2" spans="1:13" ht="15">
      <c r="A2">
        <v>100</v>
      </c>
      <c r="B2" t="s">
        <v>30</v>
      </c>
      <c r="C2" t="s">
        <v>31</v>
      </c>
      <c r="D2">
        <v>84</v>
      </c>
      <c r="E2">
        <v>84.5</v>
      </c>
      <c r="F2">
        <v>86.25</v>
      </c>
      <c r="G2">
        <v>83.25</v>
      </c>
      <c r="H2">
        <v>83</v>
      </c>
      <c r="I2">
        <v>82.25</v>
      </c>
      <c r="J2">
        <f>E2+F2+G2+H2+I2</f>
        <v>419.25</v>
      </c>
      <c r="K2">
        <v>85.667</v>
      </c>
      <c r="L2">
        <f>D2+J2+K2</f>
        <v>588.917</v>
      </c>
      <c r="M2">
        <v>1</v>
      </c>
    </row>
    <row r="3" spans="1:13" ht="15">
      <c r="A3">
        <v>101</v>
      </c>
      <c r="B3" t="s">
        <v>28</v>
      </c>
      <c r="C3" t="s">
        <v>29</v>
      </c>
      <c r="D3">
        <v>87</v>
      </c>
      <c r="E3">
        <v>40.5</v>
      </c>
      <c r="F3">
        <v>0</v>
      </c>
      <c r="G3">
        <v>0</v>
      </c>
      <c r="H3">
        <v>0</v>
      </c>
      <c r="I3">
        <v>0</v>
      </c>
      <c r="J3">
        <f>E3+F3+G3+H3+I3</f>
        <v>40.5</v>
      </c>
      <c r="K3">
        <v>85.667</v>
      </c>
      <c r="L3">
        <f>D3+J3+K3</f>
        <v>213.167</v>
      </c>
      <c r="M3">
        <v>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 topLeftCell="A1">
      <selection activeCell="L2" sqref="L2"/>
    </sheetView>
  </sheetViews>
  <sheetFormatPr defaultColWidth="9.140625" defaultRowHeight="15"/>
  <sheetData>
    <row r="1" spans="1:13" ht="1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12</v>
      </c>
      <c r="L1" t="s">
        <v>10</v>
      </c>
      <c r="M1" t="s">
        <v>11</v>
      </c>
    </row>
    <row r="2" spans="10:12" ht="15">
      <c r="J2">
        <f>E2+F2+G2+H2+I2</f>
        <v>0</v>
      </c>
      <c r="L2">
        <f>D2+J2+K2</f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zoomScale="145" zoomScaleNormal="145" workbookViewId="0" topLeftCell="A1">
      <selection activeCell="M3" sqref="M3"/>
    </sheetView>
  </sheetViews>
  <sheetFormatPr defaultColWidth="9.140625" defaultRowHeight="15"/>
  <sheetData>
    <row r="1" spans="1:13" ht="1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12</v>
      </c>
      <c r="L1" t="s">
        <v>10</v>
      </c>
      <c r="M1" t="s">
        <v>11</v>
      </c>
    </row>
    <row r="2" spans="1:13" ht="15">
      <c r="A2">
        <v>107</v>
      </c>
      <c r="B2" t="s">
        <v>15</v>
      </c>
      <c r="C2" t="s">
        <v>16</v>
      </c>
      <c r="D2">
        <v>5</v>
      </c>
      <c r="E2">
        <v>90.25</v>
      </c>
      <c r="F2">
        <v>90</v>
      </c>
      <c r="G2">
        <v>86.5</v>
      </c>
      <c r="H2">
        <v>85.5</v>
      </c>
      <c r="I2">
        <v>88.58</v>
      </c>
      <c r="J2">
        <f>E2+F2+G2+H2+I2</f>
        <v>440.83</v>
      </c>
      <c r="K2">
        <v>0</v>
      </c>
      <c r="L2">
        <f>D2+J2+K2</f>
        <v>445.83</v>
      </c>
      <c r="M2">
        <v>1</v>
      </c>
    </row>
    <row r="3" spans="1:13" ht="15">
      <c r="A3">
        <v>109</v>
      </c>
      <c r="B3" t="s">
        <v>17</v>
      </c>
      <c r="C3" t="s">
        <v>18</v>
      </c>
      <c r="E3">
        <v>83.75</v>
      </c>
      <c r="F3">
        <v>89</v>
      </c>
      <c r="G3">
        <v>87</v>
      </c>
      <c r="H3">
        <v>82.5</v>
      </c>
      <c r="I3">
        <v>0</v>
      </c>
      <c r="J3">
        <f>E3+F3+G3+H3+I3</f>
        <v>342.25</v>
      </c>
      <c r="K3">
        <v>0</v>
      </c>
      <c r="L3">
        <f>D3+J3+K3</f>
        <v>342.25</v>
      </c>
      <c r="M3">
        <v>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 topLeftCell="A1">
      <selection activeCell="M2" sqref="M2"/>
    </sheetView>
  </sheetViews>
  <sheetFormatPr defaultColWidth="9.140625" defaultRowHeight="15"/>
  <cols>
    <col min="2" max="2" width="10.8515625" style="0" bestFit="1" customWidth="1"/>
    <col min="10" max="10" width="10.8515625" style="0" bestFit="1" customWidth="1"/>
    <col min="11" max="11" width="9.28125" style="0" bestFit="1" customWidth="1"/>
    <col min="12" max="12" width="10.7109375" style="0" bestFit="1" customWidth="1"/>
  </cols>
  <sheetData>
    <row r="1" spans="1:13" ht="1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12</v>
      </c>
      <c r="L1" t="s">
        <v>10</v>
      </c>
      <c r="M1" t="s">
        <v>11</v>
      </c>
    </row>
    <row r="2" spans="1:13" ht="15">
      <c r="A2">
        <v>108</v>
      </c>
      <c r="B2" t="s">
        <v>13</v>
      </c>
      <c r="C2" t="s">
        <v>14</v>
      </c>
      <c r="D2">
        <v>5</v>
      </c>
      <c r="E2">
        <v>70.5</v>
      </c>
      <c r="F2">
        <v>77.25</v>
      </c>
      <c r="G2">
        <v>81.5</v>
      </c>
      <c r="H2">
        <v>80</v>
      </c>
      <c r="I2">
        <v>39</v>
      </c>
      <c r="J2">
        <f>E2+F2+G2+H2+I2</f>
        <v>348.25</v>
      </c>
      <c r="K2">
        <v>84.583</v>
      </c>
      <c r="L2">
        <f>D2+J2+K2</f>
        <v>437.83299999999997</v>
      </c>
      <c r="M2">
        <v>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29" sqref="H29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</dc:creator>
  <cp:keywords/>
  <dc:description/>
  <cp:lastModifiedBy>Terri</cp:lastModifiedBy>
  <dcterms:created xsi:type="dcterms:W3CDTF">2011-08-28T03:00:43Z</dcterms:created>
  <dcterms:modified xsi:type="dcterms:W3CDTF">2011-09-12T18:56:59Z</dcterms:modified>
  <cp:category/>
  <cp:version/>
  <cp:contentType/>
  <cp:contentStatus/>
</cp:coreProperties>
</file>